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陈逸洲\评优评先\01-评先进集体、先进个人\关于做好2024-2025学年研究生先进集体、先进个人评选工作的通知\综合素质评价\"/>
    </mc:Choice>
  </mc:AlternateContent>
  <xr:revisionPtr revIDLastSave="0" documentId="13_ncr:1_{E804E0C1-42A5-4336-BD96-5A6572AD65D0}" xr6:coauthVersionLast="47" xr6:coauthVersionMax="47" xr10:uidLastSave="{00000000-0000-0000-0000-000000000000}"/>
  <bookViews>
    <workbookView xWindow="-110" yWindow="-110" windowWidth="38620" windowHeight="21100" xr2:uid="{E91AD358-5175-4C8B-84DD-502A199C8521}"/>
  </bookViews>
  <sheets>
    <sheet name="学生汇总明细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S4" i="1" l="1"/>
  <c r="AC4" i="1"/>
  <c r="L4" i="1"/>
  <c r="AB4" i="1"/>
  <c r="X4" i="1"/>
  <c r="T4" i="1"/>
  <c r="P4" i="1"/>
</calcChain>
</file>

<file path=xl/sharedStrings.xml><?xml version="1.0" encoding="utf-8"?>
<sst xmlns="http://schemas.openxmlformats.org/spreadsheetml/2006/main" count="59" uniqueCount="44">
  <si>
    <t>班级认定分数</t>
    <phoneticPr fontId="2" type="noConversion"/>
  </si>
  <si>
    <t>加分明细</t>
  </si>
  <si>
    <t>加分明细</t>
    <phoneticPr fontId="2" type="noConversion"/>
  </si>
  <si>
    <t>身心健康基础分（5分）</t>
    <phoneticPr fontId="2" type="noConversion"/>
  </si>
  <si>
    <t>遵纪守法（10分）</t>
  </si>
  <si>
    <t>研工组认定分</t>
    <phoneticPr fontId="2" type="noConversion"/>
  </si>
  <si>
    <t>班级认定分</t>
    <phoneticPr fontId="2" type="noConversion"/>
  </si>
  <si>
    <t>其他奖励（5分）</t>
    <phoneticPr fontId="2" type="noConversion"/>
  </si>
  <si>
    <t>文化活动（5分）</t>
    <phoneticPr fontId="2" type="noConversion"/>
  </si>
  <si>
    <t>班级认定分数</t>
  </si>
  <si>
    <t>加权总分</t>
  </si>
  <si>
    <t>学院研究生工作组评价总分</t>
    <phoneticPr fontId="2" type="noConversion"/>
  </si>
  <si>
    <t>导师评价总分</t>
    <phoneticPr fontId="2" type="noConversion"/>
  </si>
  <si>
    <t>同学互评总分</t>
  </si>
  <si>
    <t>自我评价总分</t>
  </si>
  <si>
    <t>科研竞赛（5分）</t>
    <phoneticPr fontId="2" type="noConversion"/>
  </si>
  <si>
    <t>处罚分</t>
  </si>
  <si>
    <t>特殊贡献和奖励加分（10分）</t>
  </si>
  <si>
    <t>实践活动加分（20分）</t>
  </si>
  <si>
    <t>班级</t>
  </si>
  <si>
    <t>姓名</t>
  </si>
  <si>
    <t>学号</t>
  </si>
  <si>
    <t>序号</t>
  </si>
  <si>
    <t>遵纪守法
（10分）</t>
    <phoneticPr fontId="1" type="noConversion"/>
  </si>
  <si>
    <t>身心健康基础分
（5分）</t>
    <phoneticPr fontId="2" type="noConversion"/>
  </si>
  <si>
    <t>基础分
（8分）</t>
    <phoneticPr fontId="2" type="noConversion"/>
  </si>
  <si>
    <t>社会工作分
（7分）</t>
    <phoneticPr fontId="2" type="noConversion"/>
  </si>
  <si>
    <t>其他实践分
（5分）</t>
    <phoneticPr fontId="2" type="noConversion"/>
  </si>
  <si>
    <t>总分</t>
    <phoneticPr fontId="1" type="noConversion"/>
  </si>
  <si>
    <t>课程学习（20分）</t>
    <phoneticPr fontId="2" type="noConversion"/>
  </si>
  <si>
    <t>业务学习（25分）</t>
    <phoneticPr fontId="2" type="noConversion"/>
  </si>
  <si>
    <t>科研（15）</t>
    <phoneticPr fontId="2" type="noConversion"/>
  </si>
  <si>
    <t>学术能力分（6分）</t>
    <phoneticPr fontId="2" type="noConversion"/>
  </si>
  <si>
    <t>科研成果分（5分）</t>
    <phoneticPr fontId="1" type="noConversion"/>
  </si>
  <si>
    <t>科研态度分（4分）</t>
    <phoneticPr fontId="1" type="noConversion"/>
  </si>
  <si>
    <t>自我评价（权重0.2）</t>
    <phoneticPr fontId="1" type="noConversion"/>
  </si>
  <si>
    <t>思想政治表现
（10分）</t>
    <phoneticPr fontId="2" type="noConversion"/>
  </si>
  <si>
    <t>同学互评（权重0.3）</t>
    <phoneticPr fontId="2" type="noConversion"/>
  </si>
  <si>
    <t>基本素质（25分）</t>
    <phoneticPr fontId="2" type="noConversion"/>
  </si>
  <si>
    <t>思想政治表现（10分）</t>
    <phoneticPr fontId="2" type="noConversion"/>
  </si>
  <si>
    <t>导师评价（权重0.3）</t>
    <phoneticPr fontId="1" type="noConversion"/>
  </si>
  <si>
    <t>学院研究生工作组评价（权重0.2）</t>
    <phoneticPr fontId="1" type="noConversion"/>
  </si>
  <si>
    <t>思想政治表现（10分）</t>
    <phoneticPr fontId="1" type="noConversion"/>
  </si>
  <si>
    <t>体育活动加分（5分）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</si>
</sst>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4"/>
      <name val="仿宋"/>
      <family val="3"/>
      <charset val="134"/>
    </font>
    <font>
      <b/>
      <sz val="14"/>
      <color rgb="FFFF0000"/>
      <name val="仿宋"/>
      <family val="3"/>
      <charset val="134"/>
    </font>
    <font>
      <sz val="11"/>
      <name val="仿宋"/>
      <family val="3"/>
      <charset val="134"/>
    </font>
    <font>
      <sz val="11"/>
      <color rgb="FFFF0000"/>
      <name val="仿宋"/>
      <family val="3"/>
      <charset val="134"/>
    </font>
    <font>
      <sz val="11"/>
      <color theme="1"/>
      <name val="仿宋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66">
    <xf numFmtId="0" fontId="0" fillId="0" borderId="0" xfId="0">
      <alignment vertical="center"/>
    </xf>
    <xf numFmtId="0" fontId="5" fillId="0" borderId="0" xfId="0" applyFont="1" applyAlignment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0" fontId="4" fillId="4" borderId="11" xfId="0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4" borderId="14" xfId="0" applyFont="1" applyFill="1" applyBorder="1" applyAlignment="1">
      <alignment horizontal="center" vertical="center" wrapText="1"/>
    </xf>
    <xf numFmtId="0" fontId="4" fillId="4" borderId="19" xfId="0" applyFont="1" applyFill="1" applyBorder="1" applyAlignment="1">
      <alignment horizontal="center" vertical="center" wrapText="1"/>
    </xf>
    <xf numFmtId="0" fontId="4" fillId="4" borderId="20" xfId="0" applyFont="1" applyFill="1" applyBorder="1" applyAlignment="1">
      <alignment horizontal="center" vertical="center" wrapText="1"/>
    </xf>
    <xf numFmtId="49" fontId="6" fillId="0" borderId="21" xfId="0" applyNumberFormat="1" applyFont="1" applyBorder="1" applyAlignment="1">
      <alignment horizontal="center" vertical="center" wrapText="1"/>
    </xf>
    <xf numFmtId="49" fontId="6" fillId="0" borderId="22" xfId="0" applyNumberFormat="1" applyFont="1" applyBorder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4" xfId="0" applyNumberFormat="1" applyFont="1" applyFill="1" applyBorder="1" applyAlignment="1">
      <alignment horizontal="center" vertical="center" wrapText="1"/>
    </xf>
    <xf numFmtId="49" fontId="6" fillId="0" borderId="7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4" fillId="4" borderId="12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49" fontId="5" fillId="0" borderId="10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3" borderId="10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4" fillId="4" borderId="15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01698-AF69-4336-A7B5-1E0AD3A2E085}">
  <dimension ref="A1:AS4"/>
  <sheetViews>
    <sheetView tabSelected="1" zoomScaleNormal="100" workbookViewId="0">
      <pane xSplit="4" ySplit="3" topLeftCell="S4" activePane="bottomRight" state="frozenSplit"/>
      <selection pane="topRight" activeCell="H1" sqref="H1"/>
      <selection pane="bottomLeft" activeCell="A21" sqref="A21"/>
      <selection pane="bottomRight" activeCell="AG24" sqref="AG24"/>
    </sheetView>
  </sheetViews>
  <sheetFormatPr defaultColWidth="9" defaultRowHeight="14" x14ac:dyDescent="0.3"/>
  <cols>
    <col min="1" max="1" width="6.25" style="6" customWidth="1"/>
    <col min="2" max="2" width="7" style="6" customWidth="1"/>
    <col min="3" max="3" width="6.83203125" style="6" customWidth="1"/>
    <col min="4" max="4" width="10.75" style="6" customWidth="1"/>
    <col min="5" max="5" width="8.83203125" style="6" customWidth="1"/>
    <col min="6" max="6" width="8.58203125" style="6" customWidth="1"/>
    <col min="7" max="7" width="10.58203125" style="6" customWidth="1"/>
    <col min="8" max="8" width="12.58203125" style="6" customWidth="1"/>
    <col min="9" max="12" width="7.6640625" style="6" customWidth="1"/>
    <col min="13" max="13" width="12.58203125" style="6" customWidth="1"/>
    <col min="14" max="15" width="8.58203125" style="6" customWidth="1"/>
    <col min="16" max="16" width="7.58203125" style="6" customWidth="1"/>
    <col min="17" max="17" width="12.58203125" style="6" customWidth="1"/>
    <col min="18" max="19" width="8.58203125" style="6" customWidth="1"/>
    <col min="20" max="20" width="7.58203125" style="6" customWidth="1"/>
    <col min="21" max="21" width="12.58203125" style="6" customWidth="1"/>
    <col min="22" max="23" width="8.58203125" style="6" customWidth="1"/>
    <col min="24" max="24" width="7.58203125" style="6" customWidth="1"/>
    <col min="25" max="25" width="12.58203125" style="6" customWidth="1"/>
    <col min="26" max="27" width="8.58203125" style="6" customWidth="1"/>
    <col min="28" max="28" width="7.58203125" style="6" customWidth="1"/>
    <col min="29" max="29" width="9.08203125" style="6" customWidth="1"/>
    <col min="30" max="30" width="16.33203125" style="6" customWidth="1"/>
    <col min="31" max="31" width="6.75" style="6" customWidth="1"/>
    <col min="32" max="32" width="6.25" style="6" customWidth="1"/>
    <col min="33" max="33" width="8.25" style="6" customWidth="1"/>
    <col min="34" max="35" width="10.83203125" style="6" customWidth="1"/>
    <col min="36" max="36" width="6.25" style="6" customWidth="1"/>
    <col min="37" max="37" width="7.25" style="6" customWidth="1"/>
    <col min="38" max="38" width="12.5" style="6" customWidth="1"/>
    <col min="39" max="40" width="6.58203125" style="6" customWidth="1"/>
    <col min="41" max="41" width="12.5" style="6" customWidth="1"/>
    <col min="42" max="43" width="6.58203125" style="6" customWidth="1"/>
    <col min="44" max="16384" width="9" style="6"/>
  </cols>
  <sheetData>
    <row r="1" spans="1:45" s="1" customFormat="1" ht="18.75" customHeight="1" x14ac:dyDescent="0.3">
      <c r="A1" s="47" t="s">
        <v>22</v>
      </c>
      <c r="B1" s="50" t="s">
        <v>21</v>
      </c>
      <c r="C1" s="50" t="s">
        <v>20</v>
      </c>
      <c r="D1" s="53" t="s">
        <v>19</v>
      </c>
      <c r="E1" s="11" t="s">
        <v>30</v>
      </c>
      <c r="F1" s="12"/>
      <c r="G1" s="12"/>
      <c r="H1" s="60"/>
      <c r="I1" s="18" t="s">
        <v>31</v>
      </c>
      <c r="J1" s="19"/>
      <c r="K1" s="19"/>
      <c r="L1" s="20"/>
      <c r="M1" s="31" t="s">
        <v>38</v>
      </c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3"/>
      <c r="AD1" s="31" t="s">
        <v>43</v>
      </c>
      <c r="AE1" s="32"/>
      <c r="AF1" s="33"/>
      <c r="AG1" s="31" t="s">
        <v>18</v>
      </c>
      <c r="AH1" s="32"/>
      <c r="AI1" s="32"/>
      <c r="AJ1" s="32"/>
      <c r="AK1" s="33"/>
      <c r="AL1" s="11" t="s">
        <v>17</v>
      </c>
      <c r="AM1" s="12"/>
      <c r="AN1" s="12"/>
      <c r="AO1" s="12"/>
      <c r="AP1" s="12"/>
      <c r="AQ1" s="12"/>
      <c r="AR1" s="13"/>
      <c r="AS1" s="44" t="s">
        <v>28</v>
      </c>
    </row>
    <row r="2" spans="1:45" s="1" customFormat="1" ht="13.5" customHeight="1" x14ac:dyDescent="0.3">
      <c r="A2" s="48"/>
      <c r="B2" s="51"/>
      <c r="C2" s="51"/>
      <c r="D2" s="54"/>
      <c r="E2" s="58" t="s">
        <v>29</v>
      </c>
      <c r="F2" s="17" t="s">
        <v>15</v>
      </c>
      <c r="G2" s="17"/>
      <c r="H2" s="61"/>
      <c r="I2" s="23" t="s">
        <v>32</v>
      </c>
      <c r="J2" s="21" t="s">
        <v>33</v>
      </c>
      <c r="K2" s="21" t="s">
        <v>34</v>
      </c>
      <c r="L2" s="21" t="s">
        <v>28</v>
      </c>
      <c r="M2" s="34" t="s">
        <v>35</v>
      </c>
      <c r="N2" s="35"/>
      <c r="O2" s="35"/>
      <c r="P2" s="56" t="s">
        <v>14</v>
      </c>
      <c r="Q2" s="41" t="s">
        <v>37</v>
      </c>
      <c r="R2" s="41"/>
      <c r="S2" s="41"/>
      <c r="T2" s="64" t="s">
        <v>13</v>
      </c>
      <c r="U2" s="40" t="s">
        <v>40</v>
      </c>
      <c r="V2" s="40"/>
      <c r="W2" s="40"/>
      <c r="X2" s="38" t="s">
        <v>12</v>
      </c>
      <c r="Y2" s="40" t="s">
        <v>41</v>
      </c>
      <c r="Z2" s="40"/>
      <c r="AA2" s="40"/>
      <c r="AB2" s="38" t="s">
        <v>11</v>
      </c>
      <c r="AC2" s="25" t="s">
        <v>10</v>
      </c>
      <c r="AD2" s="42" t="s">
        <v>2</v>
      </c>
      <c r="AE2" s="62" t="s">
        <v>6</v>
      </c>
      <c r="AF2" s="25" t="s">
        <v>5</v>
      </c>
      <c r="AG2" s="16" t="s">
        <v>1</v>
      </c>
      <c r="AH2" s="17"/>
      <c r="AI2" s="17"/>
      <c r="AJ2" s="27" t="s">
        <v>9</v>
      </c>
      <c r="AK2" s="29" t="s">
        <v>5</v>
      </c>
      <c r="AL2" s="36" t="s">
        <v>8</v>
      </c>
      <c r="AM2" s="37"/>
      <c r="AN2" s="37"/>
      <c r="AO2" s="37" t="s">
        <v>7</v>
      </c>
      <c r="AP2" s="37"/>
      <c r="AQ2" s="37"/>
      <c r="AR2" s="14" t="s">
        <v>16</v>
      </c>
      <c r="AS2" s="45"/>
    </row>
    <row r="3" spans="1:45" s="1" customFormat="1" ht="42.5" thickBot="1" x14ac:dyDescent="0.35">
      <c r="A3" s="49"/>
      <c r="B3" s="52"/>
      <c r="C3" s="52"/>
      <c r="D3" s="55"/>
      <c r="E3" s="59"/>
      <c r="F3" s="3" t="s">
        <v>2</v>
      </c>
      <c r="G3" s="4" t="s">
        <v>6</v>
      </c>
      <c r="H3" s="9" t="s">
        <v>5</v>
      </c>
      <c r="I3" s="24"/>
      <c r="J3" s="22"/>
      <c r="K3" s="22"/>
      <c r="L3" s="22"/>
      <c r="M3" s="2" t="s">
        <v>36</v>
      </c>
      <c r="N3" s="3" t="s">
        <v>23</v>
      </c>
      <c r="O3" s="3" t="s">
        <v>24</v>
      </c>
      <c r="P3" s="57"/>
      <c r="Q3" s="4" t="s">
        <v>39</v>
      </c>
      <c r="R3" s="4" t="s">
        <v>4</v>
      </c>
      <c r="S3" s="4" t="s">
        <v>3</v>
      </c>
      <c r="T3" s="65"/>
      <c r="U3" s="5" t="s">
        <v>42</v>
      </c>
      <c r="V3" s="5" t="s">
        <v>4</v>
      </c>
      <c r="W3" s="5" t="s">
        <v>3</v>
      </c>
      <c r="X3" s="39"/>
      <c r="Y3" s="5" t="s">
        <v>42</v>
      </c>
      <c r="Z3" s="5" t="s">
        <v>4</v>
      </c>
      <c r="AA3" s="5" t="s">
        <v>3</v>
      </c>
      <c r="AB3" s="39"/>
      <c r="AC3" s="26"/>
      <c r="AD3" s="43"/>
      <c r="AE3" s="63"/>
      <c r="AF3" s="26"/>
      <c r="AG3" s="2" t="s">
        <v>25</v>
      </c>
      <c r="AH3" s="3" t="s">
        <v>26</v>
      </c>
      <c r="AI3" s="3" t="s">
        <v>27</v>
      </c>
      <c r="AJ3" s="28"/>
      <c r="AK3" s="30"/>
      <c r="AL3" s="2" t="s">
        <v>2</v>
      </c>
      <c r="AM3" s="7" t="s">
        <v>0</v>
      </c>
      <c r="AN3" s="8" t="s">
        <v>5</v>
      </c>
      <c r="AO3" s="3" t="s">
        <v>1</v>
      </c>
      <c r="AP3" s="7" t="s">
        <v>0</v>
      </c>
      <c r="AQ3" s="8" t="s">
        <v>5</v>
      </c>
      <c r="AR3" s="15"/>
      <c r="AS3" s="46"/>
    </row>
    <row r="4" spans="1:45" x14ac:dyDescent="0.3">
      <c r="B4" s="10"/>
      <c r="L4" s="6">
        <f>I4+J4+K4</f>
        <v>0</v>
      </c>
      <c r="P4" s="6">
        <f>M4+N4+O4</f>
        <v>0</v>
      </c>
      <c r="T4" s="6">
        <f>Q4+R4+S4</f>
        <v>0</v>
      </c>
      <c r="X4" s="6">
        <f>U4+V4+W4</f>
        <v>0</v>
      </c>
      <c r="AB4" s="6">
        <f>Y4+Z4+AA4</f>
        <v>0</v>
      </c>
      <c r="AC4" s="6">
        <f>P4*0.2+T4*0.2+X4*0.3+AB4*0.2</f>
        <v>0</v>
      </c>
      <c r="AS4" s="6">
        <f>E4+H4+L4+AC4+AF4+AK4+AN4+AQ4-AR4</f>
        <v>0</v>
      </c>
    </row>
  </sheetData>
  <dataConsolidate/>
  <mergeCells count="35">
    <mergeCell ref="A1:A3"/>
    <mergeCell ref="B1:B3"/>
    <mergeCell ref="C1:C3"/>
    <mergeCell ref="D1:D3"/>
    <mergeCell ref="P2:P3"/>
    <mergeCell ref="E2:E3"/>
    <mergeCell ref="E1:H1"/>
    <mergeCell ref="F2:H2"/>
    <mergeCell ref="Y2:AA2"/>
    <mergeCell ref="Q2:S2"/>
    <mergeCell ref="AD2:AD3"/>
    <mergeCell ref="AO2:AQ2"/>
    <mergeCell ref="AS1:AS3"/>
    <mergeCell ref="AD1:AF1"/>
    <mergeCell ref="AE2:AE3"/>
    <mergeCell ref="AF2:AF3"/>
    <mergeCell ref="T2:T3"/>
    <mergeCell ref="X2:X3"/>
    <mergeCell ref="U2:W2"/>
    <mergeCell ref="AL1:AR1"/>
    <mergeCell ref="AR2:AR3"/>
    <mergeCell ref="AG2:AI2"/>
    <mergeCell ref="I1:L1"/>
    <mergeCell ref="J2:J3"/>
    <mergeCell ref="K2:K3"/>
    <mergeCell ref="L2:L3"/>
    <mergeCell ref="I2:I3"/>
    <mergeCell ref="AC2:AC3"/>
    <mergeCell ref="AJ2:AJ3"/>
    <mergeCell ref="AK2:AK3"/>
    <mergeCell ref="M1:AC1"/>
    <mergeCell ref="AG1:AK1"/>
    <mergeCell ref="M2:O2"/>
    <mergeCell ref="AL2:AN2"/>
    <mergeCell ref="AB2:AB3"/>
  </mergeCells>
  <phoneticPr fontId="1" type="noConversion"/>
  <dataValidations count="7">
    <dataValidation type="decimal" allowBlank="1" showInputMessage="1" showErrorMessage="1" sqref="M4:M100 Q4:Q100 U4:U100 Y4:Y100 AJ4:AJ100 AK4:AK100" xr:uid="{FB3F0CEC-AE29-499C-AFE5-4F1D7FC7BFD9}">
      <formula1>0</formula1>
      <formula2>20</formula2>
    </dataValidation>
    <dataValidation type="decimal" allowBlank="1" showInputMessage="1" showErrorMessage="1" sqref="I4:L100 N4:N100 R4:R100 V4:V100 Z4:Z100" xr:uid="{DCBEB917-B09B-4D9F-87E2-32107C072E36}">
      <formula1>0</formula1>
      <formula2>10</formula2>
    </dataValidation>
    <dataValidation type="decimal" allowBlank="1" showInputMessage="1" showErrorMessage="1" sqref="G4:H100 O4:O100 S4:S100 W4:W100 AA4:AA100 AI4:AI100 AE4:AF100 AM4:AN100 AP4:AQ100" xr:uid="{C3407148-EBBD-4950-8379-F6CE6A065F49}">
      <formula1>0</formula1>
      <formula2>5</formula2>
    </dataValidation>
    <dataValidation type="textLength" operator="equal" allowBlank="1" showInputMessage="1" showErrorMessage="1" sqref="B4:B100" xr:uid="{3DA566E2-82A2-4D06-9AC2-BDDC5C2D34B4}">
      <formula1>8</formula1>
    </dataValidation>
    <dataValidation type="decimal" allowBlank="1" showInputMessage="1" showErrorMessage="1" sqref="E4:E100" xr:uid="{614A76CF-D2F2-4CBA-9ADB-3E357980B8D7}">
      <formula1>0</formula1>
      <formula2>15</formula2>
    </dataValidation>
    <dataValidation type="decimal" allowBlank="1" showInputMessage="1" showErrorMessage="1" sqref="AG4:AG100" xr:uid="{381B1B7A-F07A-44DA-8520-F8B378F5039E}">
      <formula1>0</formula1>
      <formula2>8</formula2>
    </dataValidation>
    <dataValidation type="decimal" allowBlank="1" showInputMessage="1" showErrorMessage="1" sqref="AH4:AH100" xr:uid="{68414FFA-0A59-4261-9C3C-3AE0D6D5A773}">
      <formula1>0</formula1>
      <formula2>7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学生汇总明细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yizhou</dc:creator>
  <cp:lastModifiedBy>逸洲 陈</cp:lastModifiedBy>
  <dcterms:created xsi:type="dcterms:W3CDTF">2022-10-02T02:42:15Z</dcterms:created>
  <dcterms:modified xsi:type="dcterms:W3CDTF">2025-10-13T09:38:23Z</dcterms:modified>
</cp:coreProperties>
</file>